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L62" i="1"/>
  <c r="L100" i="1"/>
  <c r="L196" i="1" s="1"/>
  <c r="L138" i="1"/>
  <c r="L176" i="1"/>
  <c r="F43" i="1"/>
  <c r="J43" i="1"/>
  <c r="H62" i="1"/>
  <c r="F81" i="1"/>
  <c r="J81" i="1"/>
  <c r="H100" i="1"/>
  <c r="I138" i="1"/>
  <c r="G157" i="1"/>
  <c r="I176" i="1"/>
  <c r="G195" i="1"/>
  <c r="G119" i="1"/>
  <c r="H195" i="1"/>
  <c r="L195" i="1"/>
  <c r="F100" i="1"/>
  <c r="H81" i="1"/>
  <c r="G81" i="1"/>
  <c r="I100" i="1"/>
  <c r="H157" i="1"/>
  <c r="H43" i="1"/>
  <c r="F62" i="1"/>
  <c r="G62" i="1"/>
  <c r="I81" i="1"/>
  <c r="J100" i="1"/>
  <c r="H119" i="1"/>
  <c r="G138" i="1"/>
  <c r="I157" i="1"/>
  <c r="G176" i="1"/>
  <c r="I195" i="1"/>
  <c r="G43" i="1"/>
  <c r="J176" i="1"/>
  <c r="I119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<sst xmlns="http://schemas.openxmlformats.org/spreadsheetml/2006/main" count="231" uniqueCount="72">
  <si>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</si>
  <si>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</si>
  <si>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</si>
  <si>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</si>
  <si>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</si>
  <si>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</si>
  <si>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</si>
  <si>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</si>
  <si>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</si>
  <si>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</si>
  <si>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</si>
  <si>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</si>
  <si>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</si>
  <si>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</si>
  <si>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</si>
  <si>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</si>
  <si>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</si>
  <si>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</si>
  <si>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</si>
  <si>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</si>
  <si>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</si>
  <si>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</si>
  <si>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</si>
  <si>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</si>
  <si>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</si>
  <si>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</si>
  <si>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</si>
  <si>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</si>
  <si>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</si>
  <si>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</si>
  <si>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</si>
  <si>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</si>
  <si>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</si>
  <si>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</si>
  <si>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</si>
  <si>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</si>
  <si>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</si>
  <si>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</si>
  <si>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</si>
  <si>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</si>
  <si>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</si>
  <si>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</si>
  <si>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</si>
  <si>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Макаронные изделия отварные 150, биточки "Нежные" (из мяса птицы) с соусом 50/40</t>
  </si>
  <si>
    <t>202.1/294</t>
  </si>
  <si>
    <t>Чай с сахаром</t>
  </si>
  <si>
    <t>Шоколадный батончик</t>
  </si>
  <si>
    <t>Каша молочная овсяная "Геркулес" вязкая 200, яйца вареные 40, сыр (порциями) 15</t>
  </si>
  <si>
    <t>184/209/15</t>
  </si>
  <si>
    <t>Кофейный напиток с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</si>
  <si>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</si>
  <si>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</si>
  <si>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</si>
  <si>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</si>
  <si>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Картофельное пюре 150, котлета "Домашняя" с соусом 50/50</t>
  </si>
  <si>
    <t>128/3</t>
  </si>
  <si>
    <t>Чай со сгущеным молоком</t>
  </si>
  <si>
    <t>Плов из птицы 150/25</t>
  </si>
  <si>
    <t>Яблоко мытое</t>
  </si>
  <si>
    <t>Макаронные изделия отварные 150, тефтели мясные с рисом в соусе 50/50</t>
  </si>
  <si>
    <t>202.1/9</t>
  </si>
  <si>
    <t xml:space="preserve">Каша вязкая молочная из кукурузной крупы 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</si>
  <si>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</si>
  <si>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</si>
  <si>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</si>
  <si>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</si>
  <si>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</si>
  <si>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>Картофельное пюре 150, рыба тушеная с овощами (минтай) 30/60</t>
  </si>
  <si>
    <t>128/253</t>
  </si>
  <si>
    <t>ИП</t>
  </si>
  <si>
    <t>Александрова И.С.</t>
  </si>
  <si>
    <t>МОАУ "СОШ №4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</si>
</sst>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71</v>
      </c>
      <c r="D1" s="51"/>
      <c r="E1" s="51"/>
      <c r="F1" s="12" t="s">
        <v>16</v>
      </c>
      <c r="G1" s="2" t="s">
        <v>17</v>
      </c>
      <c r="H1" s="55" t="s">
        <v>69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62.57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5.42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/>
      <c r="I9" s="43">
        <v>30</v>
      </c>
      <c r="J9" s="43">
        <v>142</v>
      </c>
      <c r="K9" s="44">
        <v>1</v>
      </c>
      <c r="L9" s="43">
        <v>3.48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76</v>
      </c>
      <c r="J13" s="19">
        <f t="shared" si="0"/>
        <v>529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16</v>
      </c>
      <c r="I24" s="32">
        <f t="shared" si="4"/>
        <v>76</v>
      </c>
      <c r="J24" s="32">
        <f t="shared" si="4"/>
        <v>529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12</v>
      </c>
      <c r="H25" s="40">
        <v>14</v>
      </c>
      <c r="I25" s="40">
        <v>28</v>
      </c>
      <c r="J25" s="40">
        <v>282</v>
      </c>
      <c r="K25" s="41" t="s">
        <v>44</v>
      </c>
      <c r="L25" s="40">
        <v>52.47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25</v>
      </c>
      <c r="G30" s="43">
        <v>2</v>
      </c>
      <c r="H30" s="43">
        <v>2</v>
      </c>
      <c r="I30" s="43">
        <v>18</v>
      </c>
      <c r="J30" s="43">
        <v>100</v>
      </c>
      <c r="K30" s="44"/>
      <c r="L30" s="43">
        <v>13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81</v>
      </c>
      <c r="J32" s="19">
        <f t="shared" ref="J32:L32" si="9">SUM(J25:J31)</f>
        <v>539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515</v>
      </c>
      <c r="G43" s="32">
        <f t="shared" ref="G43" si="14">G32+G42</f>
        <v>18</v>
      </c>
      <c r="H43" s="32">
        <f t="shared" ref="H43" si="15">H32+H42</f>
        <v>16</v>
      </c>
      <c r="I43" s="32">
        <f t="shared" ref="I43" si="16">I32+I42</f>
        <v>81</v>
      </c>
      <c r="J43" s="32">
        <f t="shared" ref="J43:L43" si="17">J32+J42</f>
        <v>539</v>
      </c>
      <c r="K43" s="32"/>
      <c r="L43" s="32">
        <f t="shared" si="17"/>
        <v>71.47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255</v>
      </c>
      <c r="G44" s="40">
        <v>12</v>
      </c>
      <c r="H44" s="40">
        <v>15</v>
      </c>
      <c r="I44" s="40">
        <v>45</v>
      </c>
      <c r="J44" s="40">
        <v>356</v>
      </c>
      <c r="K44" s="41" t="s">
        <v>48</v>
      </c>
      <c r="L44" s="40">
        <v>60.39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8.18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17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539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505</v>
      </c>
      <c r="G62" s="32">
        <f t="shared" ref="G62" si="26">G51+G61</f>
        <v>17</v>
      </c>
      <c r="H62" s="32">
        <f t="shared" ref="H62" si="27">H51+H61</f>
        <v>16</v>
      </c>
      <c r="I62" s="32">
        <f t="shared" ref="I62" si="28">I51+I61</f>
        <v>83</v>
      </c>
      <c r="J62" s="32">
        <f t="shared" ref="J62:L62" si="29">J51+J61</f>
        <v>539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240</v>
      </c>
      <c r="G63" s="40">
        <v>13</v>
      </c>
      <c r="H63" s="40">
        <v>14</v>
      </c>
      <c r="I63" s="40">
        <v>32</v>
      </c>
      <c r="J63" s="40">
        <v>307</v>
      </c>
      <c r="K63" s="41" t="s">
        <v>51</v>
      </c>
      <c r="L63" s="40">
        <v>50.04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7.95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13</v>
      </c>
      <c r="G68" s="43">
        <v>1</v>
      </c>
      <c r="H68" s="43">
        <v>3</v>
      </c>
      <c r="I68" s="43">
        <v>9</v>
      </c>
      <c r="J68" s="43">
        <v>72</v>
      </c>
      <c r="K68" s="44"/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560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513</v>
      </c>
      <c r="G81" s="32">
        <f t="shared" ref="G81" si="38">G70+G80</f>
        <v>19</v>
      </c>
      <c r="H81" s="32">
        <f t="shared" ref="H81" si="39">H70+H80</f>
        <v>17</v>
      </c>
      <c r="I81" s="32">
        <f t="shared" ref="I81" si="40">I70+I80</f>
        <v>81</v>
      </c>
      <c r="J81" s="32">
        <f t="shared" ref="J81:L81" si="41">J70+J80</f>
        <v>560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11</v>
      </c>
      <c r="H82" s="40">
        <v>17</v>
      </c>
      <c r="I82" s="40">
        <v>44</v>
      </c>
      <c r="J82" s="40">
        <v>373</v>
      </c>
      <c r="K82" s="41" t="s">
        <v>55</v>
      </c>
      <c r="L82" s="40">
        <v>60.93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7.64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76</v>
      </c>
      <c r="J89" s="19">
        <f t="shared" ref="J89:L89" si="45">SUM(J82:J88)</f>
        <v>532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76</v>
      </c>
      <c r="J100" s="32">
        <f t="shared" ref="J100:L100" si="53">J89+J99</f>
        <v>532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14</v>
      </c>
      <c r="H120" s="40">
        <v>17</v>
      </c>
      <c r="I120" s="40">
        <v>35</v>
      </c>
      <c r="J120" s="40">
        <v>348</v>
      </c>
      <c r="K120" s="41" t="s">
        <v>60</v>
      </c>
      <c r="L120" s="40">
        <v>60.62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17</v>
      </c>
      <c r="I127" s="19">
        <f t="shared" si="62"/>
        <v>70</v>
      </c>
      <c r="J127" s="19">
        <f t="shared" si="62"/>
        <v>505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70</v>
      </c>
      <c r="J138" s="32">
        <f t="shared" ref="J138:L138" si="69">J127+J137</f>
        <v>505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180</v>
      </c>
      <c r="G139" s="40">
        <v>6</v>
      </c>
      <c r="H139" s="40">
        <v>6</v>
      </c>
      <c r="I139" s="40">
        <v>29</v>
      </c>
      <c r="J139" s="40">
        <v>187</v>
      </c>
      <c r="K139" s="41">
        <v>174</v>
      </c>
      <c r="L139" s="40">
        <v>20.56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4.6100000000000003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62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43.4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17</v>
      </c>
      <c r="I146" s="19">
        <f t="shared" si="70"/>
        <v>80</v>
      </c>
      <c r="J146" s="19">
        <f t="shared" si="70"/>
        <v>541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17</v>
      </c>
      <c r="I157" s="32">
        <f t="shared" ref="I157" si="76">I146+I156</f>
        <v>80</v>
      </c>
      <c r="J157" s="32">
        <f t="shared" ref="J157:L157" si="77">J146+J156</f>
        <v>541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240</v>
      </c>
      <c r="G158" s="40">
        <v>13</v>
      </c>
      <c r="H158" s="40">
        <v>16</v>
      </c>
      <c r="I158" s="40">
        <v>35</v>
      </c>
      <c r="J158" s="40">
        <v>333</v>
      </c>
      <c r="K158" s="41" t="s">
        <v>65</v>
      </c>
      <c r="L158" s="40">
        <v>51.05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/>
      <c r="I161" s="43">
        <v>20</v>
      </c>
      <c r="J161" s="43">
        <v>95</v>
      </c>
      <c r="K161" s="44">
        <v>1</v>
      </c>
      <c r="L161" s="43">
        <v>2.3199999999999998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76</v>
      </c>
      <c r="J165" s="19">
        <f t="shared" si="78"/>
        <v>540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520</v>
      </c>
      <c r="G176" s="32">
        <f t="shared" ref="G176" si="82">G165+G175</f>
        <v>18</v>
      </c>
      <c r="H176" s="32">
        <f t="shared" ref="H176" si="83">H165+H175</f>
        <v>18</v>
      </c>
      <c r="I176" s="32">
        <f t="shared" ref="I176" si="84">I165+I175</f>
        <v>76</v>
      </c>
      <c r="J176" s="32">
        <f t="shared" ref="J176:L176" si="85">J165+J175</f>
        <v>540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240</v>
      </c>
      <c r="G177" s="40">
        <v>13</v>
      </c>
      <c r="H177" s="40">
        <v>17</v>
      </c>
      <c r="I177" s="40">
        <v>39</v>
      </c>
      <c r="J177" s="40">
        <v>358</v>
      </c>
      <c r="K177" s="41" t="s">
        <v>68</v>
      </c>
      <c r="L177" s="40">
        <v>60.35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7.64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5</v>
      </c>
      <c r="H180" s="43"/>
      <c r="I180" s="43">
        <v>30</v>
      </c>
      <c r="J180" s="43">
        <v>142</v>
      </c>
      <c r="K180" s="44">
        <v>1</v>
      </c>
      <c r="L180" s="43">
        <v>3.48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76</v>
      </c>
      <c r="J184" s="19">
        <f t="shared" si="86"/>
        <v>541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19</v>
      </c>
      <c r="H195" s="32">
        <f t="shared" ref="H195" si="91">H184+H194</f>
        <v>18</v>
      </c>
      <c r="I195" s="32">
        <f t="shared" ref="I195" si="92">I184+I194</f>
        <v>76</v>
      </c>
      <c r="J195" s="32">
        <f t="shared" ref="J195:L195" si="93">J184+J194</f>
        <v>541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</v>
      </c>
      <c r="H196" s="34">
        <f t="shared" si="94"/>
        <v>16.899999999999999</v>
      </c>
      <c r="I196" s="34">
        <f t="shared" si="94"/>
        <v>77.099999999999994</v>
      </c>
      <c r="J196" s="34">
        <f t="shared" si="94"/>
        <v>532.20000000000005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компьютера</cp:lastModifiedBy>
  <dcterms:created xsi:type="dcterms:W3CDTF">2022-05-16T14:23:56Z</dcterms:created>
  <dcterms:modified xsi:type="dcterms:W3CDTF">2025-02-08T18:35:05Z</dcterms:modified>
</cp:coreProperties>
</file>